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Sheet1!$A$2:$M$33</definedName>
  </definedNames>
  <calcPr calcId="144525" iterate="1" iterateCount="10" calcOnSave="0"/>
</workbook>
</file>

<file path=xl/calcChain.xml><?xml version="1.0" encoding="utf-8"?>
<calcChain xmlns="http://schemas.openxmlformats.org/spreadsheetml/2006/main">
  <c r="E8" i="1" l="1"/>
  <c r="E23" i="1"/>
  <c r="E26" i="1" l="1"/>
  <c r="E12" i="1"/>
  <c r="E11" i="1"/>
  <c r="E14" i="1" l="1"/>
  <c r="E28" i="1"/>
</calcChain>
</file>

<file path=xl/sharedStrings.xml><?xml version="1.0" encoding="utf-8"?>
<sst xmlns="http://schemas.openxmlformats.org/spreadsheetml/2006/main" count="20" uniqueCount="20">
  <si>
    <t>Income</t>
  </si>
  <si>
    <t>Charges - Excess Parking</t>
  </si>
  <si>
    <t>Charges - Other Recoverable</t>
  </si>
  <si>
    <t xml:space="preserve">Rents </t>
  </si>
  <si>
    <t>Other</t>
  </si>
  <si>
    <t>Total Income</t>
  </si>
  <si>
    <t>Expenditure</t>
  </si>
  <si>
    <t>(Surplus)/Deficit 2013/14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</si>
  <si>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</si>
  <si>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</si>
  <si>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</si>
  <si>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 xml:space="preserve">2013/14 Car Park </t>
  </si>
  <si>
    <t>Note: None of the above income is derived from on-street parking</t>
  </si>
  <si>
    <t>Premises</t>
  </si>
  <si>
    <t>Supplies and Services</t>
  </si>
  <si>
    <t>Transfer Payments</t>
  </si>
  <si>
    <t>Support Services</t>
  </si>
  <si>
    <t>Capital Financing Costs</t>
  </si>
  <si>
    <t>Pay and Display</t>
  </si>
  <si>
    <t xml:space="preserve">http://www.northnorfolk.org/council/656.asp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</si>
</sst>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Black]\(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164" fontId="2" fillId="0" borderId="0" xfId="1" applyNumberFormat="1" applyFont="1" applyFill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164" fontId="3" fillId="0" borderId="1" xfId="0" applyNumberFormat="1" applyFont="1" applyBorder="1"/>
    <xf numFmtId="164" fontId="3" fillId="0" borderId="2" xfId="0" applyNumberFormat="1" applyFont="1" applyBorder="1"/>
    <xf numFmtId="0" fontId="2" fillId="0" borderId="0" xfId="0" applyFont="1" applyAlignment="1">
      <alignment vertical="center"/>
    </xf>
    <xf numFmtId="164" fontId="3" fillId="0" borderId="0" xfId="1" applyNumberFormat="1" applyFont="1" applyFill="1" applyBorder="1" applyAlignment="1">
      <alignment wrapText="1"/>
    </xf>
    <xf numFmtId="0" fontId="4" fillId="0" borderId="0" xfId="2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thnorfolk.org/council/656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zoomScaleNormal="100" workbookViewId="0">
      <selection activeCell="A36" sqref="A36"/>
    </sheetView>
  </sheetViews>
  <sheetFormatPr defaultRowHeight="14.25" x14ac:dyDescent="0.2"/>
  <cols>
    <col min="1" max="4" width="9.140625" style="1"/>
    <col min="5" max="5" width="14.5703125" style="1" bestFit="1" customWidth="1"/>
    <col min="6" max="6" width="11.28515625" style="1" customWidth="1"/>
    <col min="7" max="12" width="9.140625" style="1"/>
    <col min="13" max="13" width="12.28515625" style="1" customWidth="1"/>
    <col min="14" max="16384" width="9.140625" style="1"/>
  </cols>
  <sheetData>
    <row r="2" spans="1:5" ht="15" x14ac:dyDescent="0.25">
      <c r="A2" s="2" t="s">
        <v>10</v>
      </c>
    </row>
    <row r="4" spans="1:5" ht="15" x14ac:dyDescent="0.25">
      <c r="A4" s="2" t="s">
        <v>11</v>
      </c>
    </row>
    <row r="6" spans="1:5" ht="15" x14ac:dyDescent="0.25">
      <c r="A6" s="2" t="s">
        <v>0</v>
      </c>
    </row>
    <row r="8" spans="1:5" x14ac:dyDescent="0.2">
      <c r="A8" s="3" t="s">
        <v>18</v>
      </c>
      <c r="E8" s="4">
        <f>-1776025-86255-204531</f>
        <v>-2066811</v>
      </c>
    </row>
    <row r="9" spans="1:5" x14ac:dyDescent="0.2">
      <c r="A9" s="3" t="s">
        <v>1</v>
      </c>
      <c r="E9" s="4">
        <v>-148677</v>
      </c>
    </row>
    <row r="10" spans="1:5" x14ac:dyDescent="0.2">
      <c r="A10" s="3" t="s">
        <v>2</v>
      </c>
      <c r="E10" s="4">
        <v>-3315</v>
      </c>
    </row>
    <row r="11" spans="1:5" x14ac:dyDescent="0.2">
      <c r="A11" s="3" t="s">
        <v>3</v>
      </c>
      <c r="E11" s="4">
        <f>-4822-4205-8499</f>
        <v>-17526</v>
      </c>
    </row>
    <row r="12" spans="1:5" x14ac:dyDescent="0.2">
      <c r="A12" s="3" t="s">
        <v>4</v>
      </c>
      <c r="E12" s="4">
        <f>-4994-102</f>
        <v>-5096</v>
      </c>
    </row>
    <row r="13" spans="1:5" x14ac:dyDescent="0.2">
      <c r="A13" s="3"/>
      <c r="E13" s="4"/>
    </row>
    <row r="14" spans="1:5" ht="15.75" thickBot="1" x14ac:dyDescent="0.3">
      <c r="A14" s="2" t="s">
        <v>5</v>
      </c>
      <c r="E14" s="5">
        <f>SUM(E8:E12)</f>
        <v>-2241425</v>
      </c>
    </row>
    <row r="15" spans="1:5" ht="15.75" thickTop="1" x14ac:dyDescent="0.25">
      <c r="A15" s="2"/>
      <c r="E15" s="9"/>
    </row>
    <row r="16" spans="1:5" ht="15" x14ac:dyDescent="0.25">
      <c r="A16" s="1" t="s">
        <v>12</v>
      </c>
      <c r="E16" s="9"/>
    </row>
    <row r="18" spans="1:7" ht="15" x14ac:dyDescent="0.25">
      <c r="A18" s="2" t="s">
        <v>6</v>
      </c>
    </row>
    <row r="20" spans="1:7" x14ac:dyDescent="0.2">
      <c r="A20" s="1" t="s">
        <v>13</v>
      </c>
      <c r="E20" s="4">
        <v>341001</v>
      </c>
    </row>
    <row r="21" spans="1:7" x14ac:dyDescent="0.2">
      <c r="A21" s="1" t="s">
        <v>14</v>
      </c>
      <c r="E21" s="4">
        <v>351975</v>
      </c>
    </row>
    <row r="22" spans="1:7" x14ac:dyDescent="0.2">
      <c r="A22" s="1" t="s">
        <v>15</v>
      </c>
      <c r="E22" s="4">
        <v>22500</v>
      </c>
    </row>
    <row r="23" spans="1:7" x14ac:dyDescent="0.2">
      <c r="A23" s="1" t="s">
        <v>16</v>
      </c>
      <c r="E23" s="4">
        <f>33884+2</f>
        <v>33886</v>
      </c>
    </row>
    <row r="24" spans="1:7" x14ac:dyDescent="0.2">
      <c r="A24" s="1" t="s">
        <v>17</v>
      </c>
      <c r="E24" s="4">
        <v>28794</v>
      </c>
    </row>
    <row r="26" spans="1:7" ht="15.75" thickBot="1" x14ac:dyDescent="0.3">
      <c r="E26" s="6">
        <f>SUM(E20:E25)</f>
        <v>778156</v>
      </c>
    </row>
    <row r="27" spans="1:7" ht="15" thickTop="1" x14ac:dyDescent="0.2"/>
    <row r="28" spans="1:7" ht="15.75" thickBot="1" x14ac:dyDescent="0.3">
      <c r="A28" s="2" t="s">
        <v>7</v>
      </c>
      <c r="E28" s="7">
        <f>+E14+E26</f>
        <v>-1463269</v>
      </c>
    </row>
    <row r="29" spans="1:7" ht="15" thickTop="1" x14ac:dyDescent="0.2"/>
    <row r="31" spans="1:7" x14ac:dyDescent="0.2">
      <c r="A31" s="8" t="s">
        <v>8</v>
      </c>
    </row>
    <row r="32" spans="1:7" ht="15" x14ac:dyDescent="0.2">
      <c r="A32" s="1" t="s">
        <v>9</v>
      </c>
      <c r="G32" s="10" t="s">
        <v>19</v>
      </c>
    </row>
  </sheetData>
  <hyperlinks>
    <hyperlink ref="G32" r:id="rId1" display="http://www.northnorfolk.org/council/656.asp"/>
  </hyperlinks>
  <pageMargins left="0.7" right="0.7" top="0.75" bottom="0.75" header="0.3" footer="0.3"/>
  <pageSetup paperSize="9" scale="6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North Norfolk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Malcolm Fry</cp:lastModifiedBy>
  <cp:lastPrinted>2015-02-06T08:33:15Z</cp:lastPrinted>
  <dcterms:created xsi:type="dcterms:W3CDTF">2015-02-05T14:53:32Z</dcterms:created>
  <dcterms:modified xsi:type="dcterms:W3CDTF">2015-03-09T08:54:42Z</dcterms:modified>
</cp:coreProperties>
</file>